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ХИ3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<sst xmlns="http://schemas.openxmlformats.org/spreadsheetml/2006/main" count="313" uniqueCount="111">
  <si>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</si>
  <si>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</si>
  <si>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</si>
  <si>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</si>
  <si>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</si>
  <si>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</si>
  <si>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</si>
  <si>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</si>
  <si>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</si>
  <si>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</si>
  <si>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</si>
  <si>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</si>
  <si>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</si>
  <si>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</si>
  <si>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</si>
  <si>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</si>
  <si>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</si>
  <si>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</si>
  <si>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</si>
  <si>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</si>
  <si>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</si>
  <si>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</si>
  <si>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</si>
  <si>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</si>
  <si>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</si>
  <si>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</si>
  <si>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</si>
  <si>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</si>
  <si>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</si>
  <si>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</si>
  <si>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</si>
  <si>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</si>
  <si>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</si>
  <si>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</si>
  <si>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</si>
  <si>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</si>
  <si>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</si>
  <si>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</si>
  <si>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</si>
  <si>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</si>
  <si>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</si>
  <si>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</si>
  <si>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</si>
  <si>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</si>
  <si>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</si>
  <si>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</si>
  <si>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</si>
  <si>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</si>
  <si>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ТТК 9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</si>
  <si>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</si>
  <si>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</si>
  <si>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</si>
  <si>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</si>
  <si>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</si>
  <si>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</si>
  <si>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Котлеты рубленные с белокочанной капустой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</si>
  <si>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</si>
  <si>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</si>
  <si>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</si>
  <si>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</si>
  <si>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</si>
  <si>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</si>
  <si>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</si>
  <si>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</si>
  <si>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</si>
  <si>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</si>
  <si>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</si>
  <si>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Какао - напиток "Витоша" на сгущенном молоке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</si>
  <si>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</si>
  <si>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</si>
  <si>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</si>
  <si>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</si>
  <si>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</si>
  <si>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</si>
  <si>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</si>
  <si>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</si>
  <si>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</si>
  <si>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</si>
  <si>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</si>
  <si>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</si>
  <si>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>Блинчики с яблоком</t>
  </si>
  <si>
    <t>Каша "Дружба" с маслом сливочным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</si>
  <si>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</si>
  <si>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</si>
  <si>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</si>
  <si>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</si>
  <si>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 xml:space="preserve">Тефтельки неженка в соусе </t>
  </si>
  <si>
    <t>ТТК 36</t>
  </si>
  <si>
    <t>Рассольник ленинградский с мясом со сметаной</t>
  </si>
  <si>
    <t>Рагу из птицы</t>
  </si>
  <si>
    <t>Яблоко</t>
  </si>
  <si>
    <t xml:space="preserve">Пудинг творожный "Осенний" с молоком сгущенным </t>
  </si>
  <si>
    <t>ТТК 18</t>
  </si>
  <si>
    <t xml:space="preserve">Котлета рыбная </t>
  </si>
  <si>
    <t>Компот из компотной смеси с/м</t>
  </si>
  <si>
    <t>Гуляш, спагетти</t>
  </si>
  <si>
    <t>260, 202</t>
  </si>
  <si>
    <t>Мандарин</t>
  </si>
  <si>
    <t xml:space="preserve">Котлеты руюленные из птицы, Макаронные изделия отварные </t>
  </si>
  <si>
    <t>294, 202</t>
  </si>
  <si>
    <t>Птица, запеченная в яйце</t>
  </si>
  <si>
    <t>ТТК 48</t>
  </si>
  <si>
    <t>Каша вязкая молочная из риса со сливочным маслом</t>
  </si>
  <si>
    <t>Шницель, Рис отварной</t>
  </si>
  <si>
    <t>Спагетти, огурец свежий</t>
  </si>
  <si>
    <t>202, 71</t>
  </si>
  <si>
    <t xml:space="preserve"> Каша жидкая молочная из овсяных хлопьев "Геркулес" со сливочным маслом</t>
  </si>
  <si>
    <t>Йогурт БЗМЖ</t>
  </si>
  <si>
    <t>директор</t>
  </si>
  <si>
    <t>Орехов Н.Г.</t>
  </si>
  <si>
    <t>МОУ Иванищевская средняя школа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</si>
</sst>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110</v>
      </c>
      <c r="D1" s="71"/>
      <c r="E1" s="71"/>
      <c r="F1" s="12" t="s">
        <v>16</v>
      </c>
      <c r="G1" s="2" t="s">
        <v>17</v>
      </c>
      <c r="H1" s="72" t="s">
        <v>108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109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11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95</v>
      </c>
      <c r="F6" s="39">
        <v>240</v>
      </c>
      <c r="G6" s="59">
        <v>16</v>
      </c>
      <c r="H6" s="59">
        <v>17</v>
      </c>
      <c r="I6" s="60">
        <v>38</v>
      </c>
      <c r="J6" s="39">
        <v>377</v>
      </c>
      <c r="K6" s="40" t="s">
        <v>96</v>
      </c>
      <c r="L6" s="39">
        <v>59.3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48</v>
      </c>
      <c r="L8" s="42">
        <v>12.3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</v>
      </c>
      <c r="H9" s="52">
        <v>0</v>
      </c>
      <c r="I9" s="53">
        <v>10</v>
      </c>
      <c r="J9" s="52">
        <v>52</v>
      </c>
      <c r="K9" s="6" t="s">
        <v>49</v>
      </c>
      <c r="L9" s="42">
        <v>3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/>
      <c r="E11" s="50" t="s">
        <v>42</v>
      </c>
      <c r="F11" s="42">
        <v>52</v>
      </c>
      <c r="G11" s="42">
        <v>4</v>
      </c>
      <c r="H11" s="42">
        <v>5</v>
      </c>
      <c r="I11" s="42">
        <v>29</v>
      </c>
      <c r="J11" s="42">
        <v>177</v>
      </c>
      <c r="K11" s="43">
        <v>424</v>
      </c>
      <c r="L11" s="42">
        <v>4.4000000000000004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23.1</v>
      </c>
      <c r="H13" s="19">
        <f t="shared" si="0"/>
        <v>24.47</v>
      </c>
      <c r="I13" s="19">
        <f t="shared" si="0"/>
        <v>93.15</v>
      </c>
      <c r="J13" s="19">
        <f t="shared" si="0"/>
        <v>701.45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69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5">
        <v>23.35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5">
        <v>33</v>
      </c>
    </row>
    <row r="17" spans="1:12" ht="15" x14ac:dyDescent="0.25">
      <c r="A17" s="23"/>
      <c r="B17" s="15"/>
      <c r="C17" s="11"/>
      <c r="D17" s="7" t="s">
        <v>29</v>
      </c>
      <c r="E17" s="50" t="s">
        <v>45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5">
        <v>10.45</v>
      </c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5">
        <v>10</v>
      </c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5"/>
    </row>
    <row r="20" spans="1:12" ht="15" x14ac:dyDescent="0.25">
      <c r="A20" s="23"/>
      <c r="B20" s="15"/>
      <c r="C20" s="11"/>
      <c r="D20" s="7" t="s">
        <v>32</v>
      </c>
      <c r="E20" s="50" t="s">
        <v>47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50</v>
      </c>
      <c r="L20" s="65">
        <v>2.2000000000000002</v>
      </c>
    </row>
    <row r="21" spans="1:12" ht="15" x14ac:dyDescent="0.2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23.35</v>
      </c>
      <c r="H23" s="19">
        <f t="shared" si="2"/>
        <v>36.04</v>
      </c>
      <c r="I23" s="19">
        <f t="shared" si="2"/>
        <v>86.19</v>
      </c>
      <c r="J23" s="19">
        <f t="shared" si="2"/>
        <v>768.84</v>
      </c>
      <c r="K23" s="25"/>
      <c r="L23" s="19">
        <f t="shared" ref="L23" si="3">SUM(L14:L22)</f>
        <v>79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1237</v>
      </c>
      <c r="G24" s="32">
        <f t="shared" ref="G24:J24" si="4">G13+G23</f>
        <v>46.45</v>
      </c>
      <c r="H24" s="32">
        <f t="shared" si="4"/>
        <v>60.51</v>
      </c>
      <c r="I24" s="32">
        <f t="shared" si="4"/>
        <v>179.34</v>
      </c>
      <c r="J24" s="32">
        <f t="shared" si="4"/>
        <v>1470.29</v>
      </c>
      <c r="K24" s="32"/>
      <c r="L24" s="32">
        <f t="shared" ref="L24" si="5">L13+L23</f>
        <v>158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9">
        <v>255</v>
      </c>
      <c r="G25" s="59">
        <v>10.51</v>
      </c>
      <c r="H25" s="59">
        <v>9.52</v>
      </c>
      <c r="I25" s="60">
        <v>55.68</v>
      </c>
      <c r="J25" s="59">
        <v>351.45</v>
      </c>
      <c r="K25" s="63">
        <v>173</v>
      </c>
      <c r="L25" s="66">
        <v>30.4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5"/>
    </row>
    <row r="27" spans="1:12" ht="15" x14ac:dyDescent="0.25">
      <c r="A27" s="14"/>
      <c r="B27" s="15"/>
      <c r="C27" s="11"/>
      <c r="D27" s="7" t="s">
        <v>22</v>
      </c>
      <c r="E27" s="50" t="s">
        <v>77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5">
        <v>5.6</v>
      </c>
    </row>
    <row r="28" spans="1:12" ht="15" x14ac:dyDescent="0.25">
      <c r="A28" s="14"/>
      <c r="B28" s="15"/>
      <c r="C28" s="11"/>
      <c r="D28" s="7" t="s">
        <v>23</v>
      </c>
      <c r="E28" s="50" t="s">
        <v>53</v>
      </c>
      <c r="F28" s="52">
        <v>20</v>
      </c>
      <c r="G28" s="52">
        <v>1</v>
      </c>
      <c r="H28" s="52">
        <v>0</v>
      </c>
      <c r="I28" s="53">
        <v>10.28</v>
      </c>
      <c r="J28" s="52">
        <v>52.4</v>
      </c>
      <c r="K28" s="6" t="s">
        <v>50</v>
      </c>
      <c r="L28" s="65">
        <v>3</v>
      </c>
    </row>
    <row r="29" spans="1:12" ht="15" x14ac:dyDescent="0.25">
      <c r="A29" s="14"/>
      <c r="B29" s="15"/>
      <c r="C29" s="11"/>
      <c r="D29" s="7" t="s">
        <v>24</v>
      </c>
      <c r="E29" s="50" t="s">
        <v>97</v>
      </c>
      <c r="F29" s="52">
        <v>100</v>
      </c>
      <c r="G29" s="52">
        <v>1</v>
      </c>
      <c r="H29" s="52">
        <v>0</v>
      </c>
      <c r="I29" s="53">
        <v>7</v>
      </c>
      <c r="J29" s="52">
        <v>38</v>
      </c>
      <c r="K29" s="6">
        <v>338</v>
      </c>
      <c r="L29" s="65">
        <v>40</v>
      </c>
    </row>
    <row r="30" spans="1:12" ht="15.75" thickBot="1" x14ac:dyDescent="0.3">
      <c r="A30" s="14"/>
      <c r="B30" s="15"/>
      <c r="C30" s="11"/>
      <c r="D30" s="6"/>
      <c r="E30" s="58"/>
      <c r="F30" s="61"/>
      <c r="G30" s="61"/>
      <c r="H30" s="61"/>
      <c r="I30" s="62"/>
      <c r="J30" s="61"/>
      <c r="K30" s="64"/>
      <c r="L30" s="42"/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12.7</v>
      </c>
      <c r="H32" s="19">
        <f t="shared" ref="H32" si="7">SUM(H25:H31)</f>
        <v>9.52</v>
      </c>
      <c r="I32" s="19">
        <f t="shared" ref="I32" si="8">SUM(I25:I31)</f>
        <v>87.89</v>
      </c>
      <c r="J32" s="19">
        <f t="shared" ref="J32:L32" si="9">SUM(J25:J31)</f>
        <v>504.84999999999997</v>
      </c>
      <c r="K32" s="25"/>
      <c r="L32" s="19">
        <f t="shared" si="9"/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54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5">
        <v>10</v>
      </c>
    </row>
    <row r="35" spans="1:12" ht="15" x14ac:dyDescent="0.25">
      <c r="A35" s="14"/>
      <c r="B35" s="15"/>
      <c r="C35" s="11"/>
      <c r="D35" s="7" t="s">
        <v>28</v>
      </c>
      <c r="E35" s="50" t="s">
        <v>55</v>
      </c>
      <c r="F35" s="52">
        <v>90</v>
      </c>
      <c r="G35" s="52">
        <v>11.31</v>
      </c>
      <c r="H35" s="52">
        <v>27.87</v>
      </c>
      <c r="I35" s="53">
        <v>11.8</v>
      </c>
      <c r="J35" s="52">
        <v>343.84</v>
      </c>
      <c r="K35" s="6">
        <v>455</v>
      </c>
      <c r="L35" s="65">
        <v>38.799999999999997</v>
      </c>
    </row>
    <row r="36" spans="1:12" ht="15" x14ac:dyDescent="0.25">
      <c r="A36" s="14"/>
      <c r="B36" s="15"/>
      <c r="C36" s="11"/>
      <c r="D36" s="7" t="s">
        <v>29</v>
      </c>
      <c r="E36" s="50" t="s">
        <v>56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5">
        <v>21</v>
      </c>
    </row>
    <row r="37" spans="1:12" ht="15" x14ac:dyDescent="0.25">
      <c r="A37" s="14"/>
      <c r="B37" s="15"/>
      <c r="C37" s="11"/>
      <c r="D37" s="7" t="s">
        <v>30</v>
      </c>
      <c r="E37" s="50" t="s">
        <v>57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58</v>
      </c>
      <c r="L37" s="65">
        <v>7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5"/>
    </row>
    <row r="39" spans="1:12" ht="15" x14ac:dyDescent="0.25">
      <c r="A39" s="14"/>
      <c r="B39" s="15"/>
      <c r="C39" s="11"/>
      <c r="D39" s="7" t="s">
        <v>32</v>
      </c>
      <c r="E39" s="50" t="s">
        <v>47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49</v>
      </c>
      <c r="L39" s="65">
        <v>2.2000000000000002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22.03</v>
      </c>
      <c r="H42" s="19">
        <f t="shared" ref="H42" si="11">SUM(H33:H41)</f>
        <v>38.15</v>
      </c>
      <c r="I42" s="19">
        <f t="shared" ref="I42" si="12">SUM(I33:I41)</f>
        <v>84.71</v>
      </c>
      <c r="J42" s="19">
        <f t="shared" ref="J42:L42" si="13">SUM(J33:J41)</f>
        <v>772.68</v>
      </c>
      <c r="K42" s="25"/>
      <c r="L42" s="19">
        <f t="shared" si="13"/>
        <v>79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1312</v>
      </c>
      <c r="G43" s="32">
        <f t="shared" ref="G43" si="14">G32+G42</f>
        <v>34.730000000000004</v>
      </c>
      <c r="H43" s="32">
        <f t="shared" ref="H43" si="15">H32+H42</f>
        <v>47.67</v>
      </c>
      <c r="I43" s="32">
        <f t="shared" ref="I43" si="16">I32+I42</f>
        <v>172.6</v>
      </c>
      <c r="J43" s="32">
        <f t="shared" ref="J43:L43" si="17">J32+J42</f>
        <v>1277.53</v>
      </c>
      <c r="K43" s="32"/>
      <c r="L43" s="32">
        <f t="shared" si="17"/>
        <v>158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98</v>
      </c>
      <c r="F44" s="39">
        <v>240</v>
      </c>
      <c r="G44" s="59">
        <v>19</v>
      </c>
      <c r="H44" s="59">
        <v>20</v>
      </c>
      <c r="I44" s="60">
        <v>49</v>
      </c>
      <c r="J44" s="39">
        <v>454</v>
      </c>
      <c r="K44" s="40" t="s">
        <v>99</v>
      </c>
      <c r="L44" s="39">
        <v>62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52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60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49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 x14ac:dyDescent="0.25">
      <c r="A49" s="23"/>
      <c r="B49" s="15"/>
      <c r="C49" s="11"/>
      <c r="D49" s="6"/>
      <c r="E49" s="50" t="s">
        <v>61</v>
      </c>
      <c r="F49" s="52">
        <v>20</v>
      </c>
      <c r="G49" s="52">
        <v>2</v>
      </c>
      <c r="H49" s="52">
        <v>6</v>
      </c>
      <c r="I49" s="53">
        <v>15</v>
      </c>
      <c r="J49" s="52">
        <v>95</v>
      </c>
      <c r="K49" s="6" t="s">
        <v>63</v>
      </c>
      <c r="L49" s="42">
        <v>10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22.79</v>
      </c>
      <c r="H51" s="19">
        <f t="shared" ref="H51" si="19">SUM(H44:H50)</f>
        <v>26.619999999999997</v>
      </c>
      <c r="I51" s="19">
        <f t="shared" ref="I51" si="20">SUM(I44:I50)</f>
        <v>92</v>
      </c>
      <c r="J51" s="19">
        <f t="shared" ref="J51:L51" si="21">SUM(J44:J50)</f>
        <v>674</v>
      </c>
      <c r="K51" s="25"/>
      <c r="L51" s="19">
        <f t="shared" si="21"/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64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5">
        <v>12</v>
      </c>
    </row>
    <row r="54" spans="1:12" ht="15" x14ac:dyDescent="0.25">
      <c r="A54" s="23"/>
      <c r="B54" s="15"/>
      <c r="C54" s="11"/>
      <c r="D54" s="7" t="s">
        <v>28</v>
      </c>
      <c r="E54" s="50" t="s">
        <v>65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5">
        <v>54.8</v>
      </c>
    </row>
    <row r="55" spans="1:12" ht="15" x14ac:dyDescent="0.2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5"/>
    </row>
    <row r="56" spans="1:12" ht="15" x14ac:dyDescent="0.25">
      <c r="A56" s="23"/>
      <c r="B56" s="15"/>
      <c r="C56" s="11"/>
      <c r="D56" s="7" t="s">
        <v>30</v>
      </c>
      <c r="E56" s="50" t="s">
        <v>94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66</v>
      </c>
      <c r="L56" s="65">
        <v>7</v>
      </c>
    </row>
    <row r="57" spans="1:12" ht="15" x14ac:dyDescent="0.25">
      <c r="A57" s="23"/>
      <c r="B57" s="15"/>
      <c r="C57" s="11"/>
      <c r="D57" s="7" t="s">
        <v>31</v>
      </c>
      <c r="E57" s="50" t="s">
        <v>53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49</v>
      </c>
      <c r="L57" s="65">
        <v>3</v>
      </c>
    </row>
    <row r="58" spans="1:12" ht="15" x14ac:dyDescent="0.25">
      <c r="A58" s="23"/>
      <c r="B58" s="15"/>
      <c r="C58" s="11"/>
      <c r="D58" s="7" t="s">
        <v>32</v>
      </c>
      <c r="E58" s="50" t="s">
        <v>47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49</v>
      </c>
      <c r="L58" s="65">
        <v>2.2000000000000002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79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1200</v>
      </c>
      <c r="G62" s="32">
        <f t="shared" ref="G62" si="26">G51+G61</f>
        <v>41.489999999999995</v>
      </c>
      <c r="H62" s="32">
        <f t="shared" ref="H62" si="27">H51+H61</f>
        <v>64.28</v>
      </c>
      <c r="I62" s="32">
        <f t="shared" ref="I62" si="28">I51+I61</f>
        <v>176.51</v>
      </c>
      <c r="J62" s="32">
        <f t="shared" ref="J62:L62" si="29">J51+J61</f>
        <v>1449.77</v>
      </c>
      <c r="K62" s="32"/>
      <c r="L62" s="32">
        <f t="shared" si="29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81</v>
      </c>
      <c r="F63" s="39">
        <v>255</v>
      </c>
      <c r="G63" s="59">
        <v>7</v>
      </c>
      <c r="H63" s="59">
        <v>8</v>
      </c>
      <c r="I63" s="60">
        <v>42</v>
      </c>
      <c r="J63" s="39">
        <v>286</v>
      </c>
      <c r="K63" s="40">
        <v>190</v>
      </c>
      <c r="L63" s="39">
        <v>28.5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67</v>
      </c>
      <c r="F65" s="52">
        <v>200</v>
      </c>
      <c r="G65" s="52">
        <v>1.95</v>
      </c>
      <c r="H65" s="52">
        <v>1.55</v>
      </c>
      <c r="I65" s="53">
        <v>12.58</v>
      </c>
      <c r="J65" s="52">
        <v>72.5</v>
      </c>
      <c r="K65" s="6" t="s">
        <v>68</v>
      </c>
      <c r="L65" s="42">
        <v>19.5</v>
      </c>
    </row>
    <row r="66" spans="1:12" ht="15" x14ac:dyDescent="0.25">
      <c r="A66" s="23"/>
      <c r="B66" s="15"/>
      <c r="C66" s="11"/>
      <c r="D66" s="7" t="s">
        <v>23</v>
      </c>
      <c r="E66" s="50" t="s">
        <v>78</v>
      </c>
      <c r="F66" s="52">
        <v>50</v>
      </c>
      <c r="G66" s="52">
        <v>5</v>
      </c>
      <c r="H66" s="52">
        <v>3</v>
      </c>
      <c r="I66" s="53">
        <v>17</v>
      </c>
      <c r="J66" s="52">
        <v>116</v>
      </c>
      <c r="K66" s="6">
        <v>5</v>
      </c>
      <c r="L66" s="42">
        <v>31</v>
      </c>
    </row>
    <row r="67" spans="1:12" ht="15.75" thickBot="1" x14ac:dyDescent="0.3">
      <c r="A67" s="23"/>
      <c r="B67" s="15"/>
      <c r="C67" s="11"/>
      <c r="D67" s="7" t="s">
        <v>24</v>
      </c>
      <c r="E67" s="50"/>
      <c r="F67" s="52"/>
      <c r="G67" s="52"/>
      <c r="H67" s="52"/>
      <c r="I67" s="53"/>
      <c r="J67" s="61"/>
      <c r="K67" s="6"/>
      <c r="L67" s="42"/>
    </row>
    <row r="68" spans="1:12" ht="15.75" thickBot="1" x14ac:dyDescent="0.3">
      <c r="A68" s="23"/>
      <c r="B68" s="15"/>
      <c r="C68" s="11"/>
      <c r="D68" s="6"/>
      <c r="E68" s="50"/>
      <c r="F68" s="52"/>
      <c r="G68" s="52"/>
      <c r="H68" s="52"/>
      <c r="I68" s="53"/>
      <c r="J68" s="61"/>
      <c r="K68" s="6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13.95</v>
      </c>
      <c r="H70" s="19">
        <f t="shared" ref="H70" si="31">SUM(H63:H69)</f>
        <v>12.55</v>
      </c>
      <c r="I70" s="19">
        <f t="shared" ref="I70" si="32">SUM(I63:I69)</f>
        <v>71.58</v>
      </c>
      <c r="J70" s="19">
        <f t="shared" ref="J70:L70" si="33">SUM(J63:J69)</f>
        <v>474.5</v>
      </c>
      <c r="K70" s="25"/>
      <c r="L70" s="19">
        <f t="shared" si="33"/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43</v>
      </c>
      <c r="F72" s="52">
        <v>255</v>
      </c>
      <c r="G72" s="52">
        <v>3.21</v>
      </c>
      <c r="H72" s="52">
        <v>6</v>
      </c>
      <c r="I72" s="53">
        <v>14.99</v>
      </c>
      <c r="J72" s="52">
        <v>127</v>
      </c>
      <c r="K72" s="6">
        <v>111</v>
      </c>
      <c r="L72" s="65">
        <v>10</v>
      </c>
    </row>
    <row r="73" spans="1:12" ht="15" x14ac:dyDescent="0.25">
      <c r="A73" s="23"/>
      <c r="B73" s="15"/>
      <c r="C73" s="11"/>
      <c r="D73" s="7" t="s">
        <v>28</v>
      </c>
      <c r="E73" s="50" t="s">
        <v>70</v>
      </c>
      <c r="F73" s="52">
        <v>250</v>
      </c>
      <c r="G73" s="52">
        <v>11</v>
      </c>
      <c r="H73" s="52">
        <v>13</v>
      </c>
      <c r="I73" s="53">
        <v>38</v>
      </c>
      <c r="J73" s="52">
        <v>477</v>
      </c>
      <c r="K73" s="6">
        <v>259</v>
      </c>
      <c r="L73" s="65">
        <v>63.8</v>
      </c>
    </row>
    <row r="74" spans="1:12" ht="15" x14ac:dyDescent="0.2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5"/>
    </row>
    <row r="75" spans="1:12" ht="15" x14ac:dyDescent="0.25">
      <c r="A75" s="23"/>
      <c r="B75" s="15"/>
      <c r="C75" s="11"/>
      <c r="D75" s="7" t="s">
        <v>30</v>
      </c>
      <c r="E75" s="50" t="s">
        <v>71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5">
        <v>3</v>
      </c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5"/>
    </row>
    <row r="77" spans="1:12" ht="15" x14ac:dyDescent="0.25">
      <c r="A77" s="23"/>
      <c r="B77" s="15"/>
      <c r="C77" s="11"/>
      <c r="D77" s="7" t="s">
        <v>32</v>
      </c>
      <c r="E77" s="50" t="s">
        <v>47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49</v>
      </c>
      <c r="L77" s="65">
        <v>2.2000000000000002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16.059999999999999</v>
      </c>
      <c r="H80" s="19">
        <f t="shared" ref="H80" si="35">SUM(H71:H79)</f>
        <v>19.22</v>
      </c>
      <c r="I80" s="19">
        <f t="shared" ref="I80" si="36">SUM(I71:I79)</f>
        <v>78.52</v>
      </c>
      <c r="J80" s="19">
        <f t="shared" ref="J80:L80" si="37">SUM(J71:J79)</f>
        <v>715.45</v>
      </c>
      <c r="K80" s="25"/>
      <c r="L80" s="19">
        <f t="shared" si="37"/>
        <v>79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1250</v>
      </c>
      <c r="G81" s="32">
        <f t="shared" ref="G81" si="38">G70+G80</f>
        <v>30.009999999999998</v>
      </c>
      <c r="H81" s="32">
        <f t="shared" ref="H81" si="39">H70+H80</f>
        <v>31.77</v>
      </c>
      <c r="I81" s="32">
        <f t="shared" ref="I81" si="40">I70+I80</f>
        <v>150.1</v>
      </c>
      <c r="J81" s="32">
        <f t="shared" ref="J81:L81" si="41">J70+J80</f>
        <v>1189.95</v>
      </c>
      <c r="K81" s="32"/>
      <c r="L81" s="32">
        <f t="shared" si="41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73</v>
      </c>
      <c r="F82" s="59">
        <v>150</v>
      </c>
      <c r="G82" s="59">
        <v>15.3</v>
      </c>
      <c r="H82" s="59">
        <v>17</v>
      </c>
      <c r="I82" s="60">
        <v>2.74</v>
      </c>
      <c r="J82" s="59">
        <v>225.41</v>
      </c>
      <c r="K82" s="63">
        <v>210</v>
      </c>
      <c r="L82" s="39">
        <v>59.9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52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49</v>
      </c>
      <c r="L85" s="42">
        <v>5.6</v>
      </c>
    </row>
    <row r="86" spans="1:12" ht="15" x14ac:dyDescent="0.2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 x14ac:dyDescent="0.3">
      <c r="A87" s="23"/>
      <c r="B87" s="15"/>
      <c r="C87" s="11"/>
      <c r="D87" s="6"/>
      <c r="E87" s="58"/>
      <c r="F87" s="61"/>
      <c r="G87" s="61"/>
      <c r="H87" s="61"/>
      <c r="I87" s="62"/>
      <c r="J87" s="61"/>
      <c r="K87" s="64"/>
      <c r="L87" s="42"/>
    </row>
    <row r="88" spans="1:12" ht="15" x14ac:dyDescent="0.25">
      <c r="A88" s="23"/>
      <c r="B88" s="15"/>
      <c r="C88" s="11"/>
      <c r="D88" s="6"/>
      <c r="E88" s="50" t="s">
        <v>72</v>
      </c>
      <c r="F88" s="52">
        <v>100</v>
      </c>
      <c r="G88" s="52">
        <v>8.3800000000000008</v>
      </c>
      <c r="H88" s="52">
        <v>8.77</v>
      </c>
      <c r="I88" s="53">
        <v>55.08</v>
      </c>
      <c r="J88" s="52">
        <v>332.36</v>
      </c>
      <c r="K88" s="6">
        <v>415</v>
      </c>
      <c r="L88" s="42">
        <v>10.5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74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5">
        <v>13</v>
      </c>
    </row>
    <row r="92" spans="1:12" ht="15" x14ac:dyDescent="0.25">
      <c r="A92" s="23"/>
      <c r="B92" s="15"/>
      <c r="C92" s="11"/>
      <c r="D92" s="7" t="s">
        <v>28</v>
      </c>
      <c r="E92" s="50" t="s">
        <v>100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101</v>
      </c>
      <c r="L92" s="65">
        <v>50.45</v>
      </c>
    </row>
    <row r="93" spans="1:12" ht="15" x14ac:dyDescent="0.25">
      <c r="A93" s="23"/>
      <c r="B93" s="15"/>
      <c r="C93" s="11"/>
      <c r="D93" s="7" t="s">
        <v>29</v>
      </c>
      <c r="E93" s="50" t="s">
        <v>75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5">
        <v>9</v>
      </c>
    </row>
    <row r="94" spans="1:12" ht="15" x14ac:dyDescent="0.25">
      <c r="A94" s="23"/>
      <c r="B94" s="15"/>
      <c r="C94" s="11"/>
      <c r="D94" s="7" t="s">
        <v>30</v>
      </c>
      <c r="E94" s="50" t="s">
        <v>59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62</v>
      </c>
      <c r="L94" s="65">
        <v>3.85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5"/>
    </row>
    <row r="96" spans="1:12" ht="15" x14ac:dyDescent="0.25">
      <c r="A96" s="23"/>
      <c r="B96" s="15"/>
      <c r="C96" s="11"/>
      <c r="D96" s="7" t="s">
        <v>32</v>
      </c>
      <c r="E96" s="50" t="s">
        <v>76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49</v>
      </c>
      <c r="L96" s="65">
        <v>2.7</v>
      </c>
    </row>
    <row r="97" spans="1:12" ht="15" x14ac:dyDescent="0.2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1240</v>
      </c>
      <c r="G100" s="32">
        <f t="shared" ref="G100" si="50">G89+G99</f>
        <v>51.08</v>
      </c>
      <c r="H100" s="32">
        <f t="shared" ref="H100" si="51">H89+H99</f>
        <v>63.41</v>
      </c>
      <c r="I100" s="32">
        <f t="shared" ref="I100" si="52">I89+I99</f>
        <v>171.89</v>
      </c>
      <c r="J100" s="32">
        <f t="shared" ref="J100:L100" si="53">J89+J99</f>
        <v>1479.23</v>
      </c>
      <c r="K100" s="32"/>
      <c r="L100" s="32">
        <f t="shared" si="53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102</v>
      </c>
      <c r="F101" s="59">
        <v>255</v>
      </c>
      <c r="G101" s="59">
        <v>7</v>
      </c>
      <c r="H101" s="59">
        <v>8</v>
      </c>
      <c r="I101" s="60">
        <v>52</v>
      </c>
      <c r="J101" s="39">
        <v>316</v>
      </c>
      <c r="K101" s="63">
        <v>204</v>
      </c>
      <c r="L101" s="39">
        <v>34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52</v>
      </c>
      <c r="F103" s="52">
        <v>215</v>
      </c>
      <c r="G103" s="52">
        <v>0.19</v>
      </c>
      <c r="H103" s="52">
        <v>0</v>
      </c>
      <c r="I103" s="53">
        <v>14.93</v>
      </c>
      <c r="J103" s="52">
        <v>60</v>
      </c>
      <c r="K103" s="6" t="s">
        <v>68</v>
      </c>
      <c r="L103" s="42">
        <v>3</v>
      </c>
    </row>
    <row r="104" spans="1:12" ht="15" x14ac:dyDescent="0.25">
      <c r="A104" s="23"/>
      <c r="B104" s="15"/>
      <c r="C104" s="11"/>
      <c r="D104" s="7" t="s">
        <v>23</v>
      </c>
      <c r="E104" s="50" t="s">
        <v>53</v>
      </c>
      <c r="F104" s="52">
        <v>40</v>
      </c>
      <c r="G104" s="52">
        <v>3</v>
      </c>
      <c r="H104" s="52">
        <v>1.1599999999999999</v>
      </c>
      <c r="I104" s="53">
        <v>20.56</v>
      </c>
      <c r="J104" s="52">
        <v>104.8</v>
      </c>
      <c r="K104" s="6" t="s">
        <v>49</v>
      </c>
      <c r="L104" s="42">
        <v>6</v>
      </c>
    </row>
    <row r="105" spans="1:12" ht="15" x14ac:dyDescent="0.25">
      <c r="A105" s="23"/>
      <c r="B105" s="15"/>
      <c r="C105" s="11"/>
      <c r="D105" s="7" t="s">
        <v>24</v>
      </c>
      <c r="E105" s="50"/>
      <c r="F105" s="52"/>
      <c r="G105" s="52"/>
      <c r="H105" s="52"/>
      <c r="I105" s="53"/>
      <c r="J105" s="52"/>
      <c r="K105" s="6"/>
      <c r="L105" s="42"/>
    </row>
    <row r="106" spans="1:12" ht="15" x14ac:dyDescent="0.25">
      <c r="A106" s="23"/>
      <c r="B106" s="15"/>
      <c r="C106" s="11"/>
      <c r="D106" s="6"/>
      <c r="E106" s="50" t="s">
        <v>78</v>
      </c>
      <c r="F106" s="52">
        <v>60</v>
      </c>
      <c r="G106" s="52">
        <v>5.86</v>
      </c>
      <c r="H106" s="52">
        <v>2.9</v>
      </c>
      <c r="I106" s="53">
        <v>22.1</v>
      </c>
      <c r="J106" s="52">
        <v>138.05000000000001</v>
      </c>
      <c r="K106" s="6">
        <v>5</v>
      </c>
      <c r="L106" s="42">
        <v>36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16.05</v>
      </c>
      <c r="H108" s="19">
        <f t="shared" si="54"/>
        <v>12.06</v>
      </c>
      <c r="I108" s="19">
        <f t="shared" si="54"/>
        <v>109.59</v>
      </c>
      <c r="J108" s="19">
        <f t="shared" si="54"/>
        <v>618.85</v>
      </c>
      <c r="K108" s="25"/>
      <c r="L108" s="19">
        <f t="shared" ref="L108" si="55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64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5">
        <v>12</v>
      </c>
    </row>
    <row r="111" spans="1:12" ht="15" x14ac:dyDescent="0.2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251</v>
      </c>
      <c r="K111" s="6">
        <v>260</v>
      </c>
      <c r="L111" s="65">
        <v>46.55</v>
      </c>
    </row>
    <row r="112" spans="1:12" ht="15" x14ac:dyDescent="0.25">
      <c r="A112" s="23"/>
      <c r="B112" s="15"/>
      <c r="C112" s="11"/>
      <c r="D112" s="7" t="s">
        <v>29</v>
      </c>
      <c r="E112" s="50" t="s">
        <v>45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5">
        <v>10.45</v>
      </c>
    </row>
    <row r="113" spans="1:12" ht="15" x14ac:dyDescent="0.25">
      <c r="A113" s="23"/>
      <c r="B113" s="15"/>
      <c r="C113" s="11"/>
      <c r="D113" s="7" t="s">
        <v>30</v>
      </c>
      <c r="E113" s="50" t="s">
        <v>57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58</v>
      </c>
      <c r="L113" s="65">
        <v>7</v>
      </c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5"/>
    </row>
    <row r="115" spans="1:12" ht="15" x14ac:dyDescent="0.25">
      <c r="A115" s="23"/>
      <c r="B115" s="15"/>
      <c r="C115" s="11"/>
      <c r="D115" s="7" t="s">
        <v>32</v>
      </c>
      <c r="E115" s="50" t="s">
        <v>47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49</v>
      </c>
      <c r="L115" s="65">
        <v>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22.69</v>
      </c>
      <c r="H118" s="19">
        <f t="shared" si="56"/>
        <v>24.369999999999997</v>
      </c>
      <c r="I118" s="19">
        <f t="shared" si="56"/>
        <v>78.040000000000006</v>
      </c>
      <c r="J118" s="19">
        <f t="shared" si="56"/>
        <v>711.91</v>
      </c>
      <c r="K118" s="25"/>
      <c r="L118" s="19">
        <f t="shared" ref="L118" si="57">SUM(L109:L117)</f>
        <v>79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1285</v>
      </c>
      <c r="G119" s="32">
        <f t="shared" ref="G119" si="58">G108+G118</f>
        <v>38.74</v>
      </c>
      <c r="H119" s="32">
        <f t="shared" ref="H119" si="59">H108+H118</f>
        <v>36.43</v>
      </c>
      <c r="I119" s="32">
        <f t="shared" ref="I119" si="60">I108+I118</f>
        <v>187.63</v>
      </c>
      <c r="J119" s="32">
        <f t="shared" ref="J119:L119" si="61">J108+J118</f>
        <v>1330.76</v>
      </c>
      <c r="K119" s="32"/>
      <c r="L119" s="32">
        <f t="shared" si="61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79</v>
      </c>
      <c r="F120" s="59">
        <v>200</v>
      </c>
      <c r="G120" s="59">
        <v>10</v>
      </c>
      <c r="H120" s="59">
        <v>10</v>
      </c>
      <c r="I120" s="60">
        <v>41</v>
      </c>
      <c r="J120" s="59">
        <v>303</v>
      </c>
      <c r="K120" s="40">
        <v>204</v>
      </c>
      <c r="L120" s="39">
        <v>27</v>
      </c>
    </row>
    <row r="121" spans="1:12" ht="15" x14ac:dyDescent="0.25">
      <c r="A121" s="14"/>
      <c r="B121" s="15"/>
      <c r="C121" s="11"/>
      <c r="D121" s="6"/>
      <c r="E121" s="50" t="s">
        <v>80</v>
      </c>
      <c r="F121" s="52">
        <v>70</v>
      </c>
      <c r="G121" s="52">
        <v>2</v>
      </c>
      <c r="H121" s="52">
        <v>7</v>
      </c>
      <c r="I121" s="53">
        <v>16</v>
      </c>
      <c r="J121" s="52">
        <v>139</v>
      </c>
      <c r="K121" s="6" t="s">
        <v>49</v>
      </c>
      <c r="L121" s="42">
        <v>26.5</v>
      </c>
    </row>
    <row r="122" spans="1:12" ht="15" x14ac:dyDescent="0.25">
      <c r="A122" s="14"/>
      <c r="B122" s="15"/>
      <c r="C122" s="11"/>
      <c r="D122" s="7" t="s">
        <v>22</v>
      </c>
      <c r="E122" s="50" t="s">
        <v>67</v>
      </c>
      <c r="F122" s="52">
        <v>200</v>
      </c>
      <c r="G122" s="52">
        <v>2</v>
      </c>
      <c r="H122" s="52">
        <v>2</v>
      </c>
      <c r="I122" s="53">
        <v>13</v>
      </c>
      <c r="J122" s="52">
        <v>73</v>
      </c>
      <c r="K122" s="6" t="s">
        <v>68</v>
      </c>
      <c r="L122" s="42">
        <v>19.5</v>
      </c>
    </row>
    <row r="123" spans="1:12" ht="15" x14ac:dyDescent="0.25">
      <c r="A123" s="14"/>
      <c r="B123" s="15"/>
      <c r="C123" s="11"/>
      <c r="D123" s="7" t="s">
        <v>23</v>
      </c>
      <c r="E123" s="50" t="s">
        <v>53</v>
      </c>
      <c r="F123" s="52">
        <v>40</v>
      </c>
      <c r="G123" s="52">
        <v>3</v>
      </c>
      <c r="H123" s="52">
        <v>1.1599999999999999</v>
      </c>
      <c r="I123" s="53">
        <v>20.56</v>
      </c>
      <c r="J123" s="52">
        <v>104.8</v>
      </c>
      <c r="K123" s="6" t="s">
        <v>49</v>
      </c>
      <c r="L123" s="42">
        <v>6</v>
      </c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/>
      <c r="E125" s="41"/>
      <c r="F125" s="42"/>
      <c r="G125" s="61"/>
      <c r="H125" s="61"/>
      <c r="I125" s="62"/>
      <c r="J125" s="61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</v>
      </c>
      <c r="H127" s="19">
        <f t="shared" si="62"/>
        <v>20.16</v>
      </c>
      <c r="I127" s="19">
        <f t="shared" si="62"/>
        <v>90.56</v>
      </c>
      <c r="J127" s="19">
        <f t="shared" si="62"/>
        <v>619.79999999999995</v>
      </c>
      <c r="K127" s="25"/>
      <c r="L127" s="19">
        <f t="shared" ref="L127" si="63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82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5">
        <v>10</v>
      </c>
    </row>
    <row r="130" spans="1:12" ht="15" x14ac:dyDescent="0.25">
      <c r="A130" s="14"/>
      <c r="B130" s="15"/>
      <c r="C130" s="11"/>
      <c r="D130" s="7" t="s">
        <v>28</v>
      </c>
      <c r="E130" s="50" t="s">
        <v>83</v>
      </c>
      <c r="F130" s="52">
        <v>90</v>
      </c>
      <c r="G130" s="52">
        <v>10</v>
      </c>
      <c r="H130" s="52">
        <v>24</v>
      </c>
      <c r="I130" s="53">
        <v>11</v>
      </c>
      <c r="J130" s="52">
        <v>303</v>
      </c>
      <c r="K130" s="6">
        <v>270</v>
      </c>
      <c r="L130" s="65">
        <v>33</v>
      </c>
    </row>
    <row r="131" spans="1:12" ht="15" x14ac:dyDescent="0.25">
      <c r="A131" s="14"/>
      <c r="B131" s="15"/>
      <c r="C131" s="11"/>
      <c r="D131" s="7" t="s">
        <v>29</v>
      </c>
      <c r="E131" s="50" t="s">
        <v>56</v>
      </c>
      <c r="F131" s="52">
        <v>150</v>
      </c>
      <c r="G131" s="52">
        <v>3.42</v>
      </c>
      <c r="H131" s="52">
        <v>4.8899999999999997</v>
      </c>
      <c r="I131" s="53">
        <v>23.33</v>
      </c>
      <c r="J131" s="52">
        <v>151.47999999999999</v>
      </c>
      <c r="K131" s="6">
        <v>128</v>
      </c>
      <c r="L131" s="65">
        <v>21</v>
      </c>
    </row>
    <row r="132" spans="1:12" ht="15" x14ac:dyDescent="0.25">
      <c r="A132" s="14"/>
      <c r="B132" s="15"/>
      <c r="C132" s="11"/>
      <c r="D132" s="7" t="s">
        <v>30</v>
      </c>
      <c r="E132" s="50" t="s">
        <v>84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5">
        <v>12</v>
      </c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5"/>
    </row>
    <row r="134" spans="1:12" ht="15" x14ac:dyDescent="0.25">
      <c r="A134" s="14"/>
      <c r="B134" s="15"/>
      <c r="C134" s="11"/>
      <c r="D134" s="7" t="s">
        <v>32</v>
      </c>
      <c r="E134" s="50" t="s">
        <v>47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50</v>
      </c>
      <c r="L134" s="65">
        <v>3</v>
      </c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34.46</v>
      </c>
      <c r="I137" s="19">
        <f t="shared" si="64"/>
        <v>81.39</v>
      </c>
      <c r="J137" s="19">
        <f t="shared" si="64"/>
        <v>721.62999999999988</v>
      </c>
      <c r="K137" s="25"/>
      <c r="L137" s="19">
        <f t="shared" ref="L137" si="65">SUM(L128:L136)</f>
        <v>79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1220</v>
      </c>
      <c r="G138" s="32">
        <f t="shared" ref="G138" si="66">G127+G137</f>
        <v>37.54</v>
      </c>
      <c r="H138" s="32">
        <f t="shared" ref="H138" si="67">H127+H137</f>
        <v>54.620000000000005</v>
      </c>
      <c r="I138" s="32">
        <f t="shared" ref="I138" si="68">I127+I137</f>
        <v>171.95</v>
      </c>
      <c r="J138" s="32">
        <f t="shared" ref="J138:L138" si="69">J127+J137</f>
        <v>1341.4299999999998</v>
      </c>
      <c r="K138" s="32"/>
      <c r="L138" s="32">
        <f t="shared" si="69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103</v>
      </c>
      <c r="F139" s="59">
        <v>240</v>
      </c>
      <c r="G139" s="59">
        <v>15</v>
      </c>
      <c r="H139" s="59">
        <v>33</v>
      </c>
      <c r="I139" s="60">
        <v>52</v>
      </c>
      <c r="J139" s="59">
        <v>568</v>
      </c>
      <c r="K139" s="63">
        <v>268.30399999999997</v>
      </c>
      <c r="L139" s="39">
        <v>67.75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59</v>
      </c>
      <c r="F141" s="52">
        <v>215</v>
      </c>
      <c r="G141" s="52">
        <v>0</v>
      </c>
      <c r="H141" s="52">
        <v>0</v>
      </c>
      <c r="I141" s="53">
        <v>16.149999999999999</v>
      </c>
      <c r="J141" s="52">
        <v>69</v>
      </c>
      <c r="K141" s="6" t="s">
        <v>62</v>
      </c>
      <c r="L141" s="42">
        <v>3.85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53</v>
      </c>
      <c r="F142" s="52">
        <v>20</v>
      </c>
      <c r="G142" s="52">
        <v>1</v>
      </c>
      <c r="H142" s="52">
        <v>0</v>
      </c>
      <c r="I142" s="53">
        <v>68</v>
      </c>
      <c r="J142" s="52">
        <v>52</v>
      </c>
      <c r="K142" s="6" t="s">
        <v>49</v>
      </c>
      <c r="L142" s="42">
        <v>3</v>
      </c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 t="s">
        <v>42</v>
      </c>
      <c r="F144" s="52">
        <v>52</v>
      </c>
      <c r="G144" s="52">
        <v>4.38</v>
      </c>
      <c r="H144" s="52">
        <v>4.63</v>
      </c>
      <c r="I144" s="53">
        <v>29.54</v>
      </c>
      <c r="J144" s="52">
        <v>177.15</v>
      </c>
      <c r="K144" s="6">
        <v>424</v>
      </c>
      <c r="L144" s="42">
        <v>4.4000000000000004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527</v>
      </c>
      <c r="G146" s="19">
        <f t="shared" ref="G146:J146" si="70">SUM(G139:G145)</f>
        <v>20.38</v>
      </c>
      <c r="H146" s="19">
        <f t="shared" si="70"/>
        <v>37.630000000000003</v>
      </c>
      <c r="I146" s="19">
        <f t="shared" si="70"/>
        <v>165.69</v>
      </c>
      <c r="J146" s="19">
        <f t="shared" si="70"/>
        <v>866.15</v>
      </c>
      <c r="K146" s="25"/>
      <c r="L146" s="19">
        <f t="shared" ref="L146" si="71">SUM(L139:L145)</f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85</v>
      </c>
      <c r="F148" s="52">
        <v>250</v>
      </c>
      <c r="G148" s="52">
        <v>4.1900000000000004</v>
      </c>
      <c r="H148" s="52">
        <v>6.39</v>
      </c>
      <c r="I148" s="53">
        <v>19.25</v>
      </c>
      <c r="J148" s="52">
        <v>151.72</v>
      </c>
      <c r="K148" s="6">
        <v>18</v>
      </c>
      <c r="L148" s="65">
        <v>18.399999999999999</v>
      </c>
    </row>
    <row r="149" spans="1:12" ht="15" x14ac:dyDescent="0.25">
      <c r="A149" s="23"/>
      <c r="B149" s="15"/>
      <c r="C149" s="11"/>
      <c r="D149" s="7" t="s">
        <v>28</v>
      </c>
      <c r="E149" s="50" t="s">
        <v>86</v>
      </c>
      <c r="F149" s="52">
        <v>110</v>
      </c>
      <c r="G149" s="52">
        <v>8.6999999999999993</v>
      </c>
      <c r="H149" s="52">
        <v>9.2100000000000009</v>
      </c>
      <c r="I149" s="53">
        <v>12.76</v>
      </c>
      <c r="J149" s="52">
        <v>231</v>
      </c>
      <c r="K149" s="6" t="s">
        <v>87</v>
      </c>
      <c r="L149" s="65">
        <v>36.6</v>
      </c>
    </row>
    <row r="150" spans="1:12" ht="15" x14ac:dyDescent="0.25">
      <c r="A150" s="23"/>
      <c r="B150" s="15"/>
      <c r="C150" s="11"/>
      <c r="D150" s="7" t="s">
        <v>29</v>
      </c>
      <c r="E150" s="50" t="s">
        <v>104</v>
      </c>
      <c r="F150" s="52">
        <v>165</v>
      </c>
      <c r="G150" s="52">
        <v>5</v>
      </c>
      <c r="H150" s="52">
        <v>4.8600000000000003</v>
      </c>
      <c r="I150" s="53">
        <v>35</v>
      </c>
      <c r="J150" s="52">
        <v>211</v>
      </c>
      <c r="K150" s="6" t="s">
        <v>105</v>
      </c>
      <c r="L150" s="65">
        <v>14</v>
      </c>
    </row>
    <row r="151" spans="1:12" ht="15" x14ac:dyDescent="0.25">
      <c r="A151" s="23"/>
      <c r="B151" s="15"/>
      <c r="C151" s="11"/>
      <c r="D151" s="7" t="s">
        <v>30</v>
      </c>
      <c r="E151" s="50" t="s">
        <v>57</v>
      </c>
      <c r="F151" s="52">
        <v>200</v>
      </c>
      <c r="G151" s="52">
        <v>0</v>
      </c>
      <c r="H151" s="52">
        <v>0</v>
      </c>
      <c r="I151" s="53">
        <v>19.36</v>
      </c>
      <c r="J151" s="52">
        <v>77.41</v>
      </c>
      <c r="K151" s="6" t="s">
        <v>58</v>
      </c>
      <c r="L151" s="65">
        <v>7</v>
      </c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5"/>
    </row>
    <row r="153" spans="1:12" ht="15" x14ac:dyDescent="0.25">
      <c r="A153" s="23"/>
      <c r="B153" s="15"/>
      <c r="C153" s="11"/>
      <c r="D153" s="7" t="s">
        <v>32</v>
      </c>
      <c r="E153" s="50" t="s">
        <v>47</v>
      </c>
      <c r="F153" s="52">
        <v>20</v>
      </c>
      <c r="G153" s="52">
        <v>1.32</v>
      </c>
      <c r="H153" s="52">
        <v>0.18</v>
      </c>
      <c r="I153" s="53">
        <v>8.48</v>
      </c>
      <c r="J153" s="52">
        <v>40.79</v>
      </c>
      <c r="K153" s="6" t="s">
        <v>50</v>
      </c>
      <c r="L153" s="65">
        <v>3</v>
      </c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19.21</v>
      </c>
      <c r="H156" s="19">
        <f t="shared" si="72"/>
        <v>20.64</v>
      </c>
      <c r="I156" s="19">
        <f t="shared" si="72"/>
        <v>94.85</v>
      </c>
      <c r="J156" s="19">
        <f t="shared" si="72"/>
        <v>711.92</v>
      </c>
      <c r="K156" s="25"/>
      <c r="L156" s="19">
        <f t="shared" ref="L156" si="73">SUM(L147:L155)</f>
        <v>79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1272</v>
      </c>
      <c r="G157" s="32">
        <f t="shared" ref="G157" si="74">G146+G156</f>
        <v>39.590000000000003</v>
      </c>
      <c r="H157" s="32">
        <f t="shared" ref="H157" si="75">H146+H156</f>
        <v>58.27</v>
      </c>
      <c r="I157" s="32">
        <f t="shared" ref="I157" si="76">I146+I156</f>
        <v>260.53999999999996</v>
      </c>
      <c r="J157" s="32">
        <f t="shared" ref="J157:L157" si="77">J146+J156</f>
        <v>1578.07</v>
      </c>
      <c r="K157" s="32"/>
      <c r="L157" s="32">
        <f t="shared" si="77"/>
        <v>158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106</v>
      </c>
      <c r="F158" s="59">
        <v>255</v>
      </c>
      <c r="G158" s="59">
        <v>9</v>
      </c>
      <c r="H158" s="59">
        <v>10</v>
      </c>
      <c r="I158" s="60">
        <v>43</v>
      </c>
      <c r="J158" s="59">
        <v>309</v>
      </c>
      <c r="K158" s="40">
        <v>182</v>
      </c>
      <c r="L158" s="39">
        <v>31.6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52</v>
      </c>
      <c r="F160" s="52">
        <v>215</v>
      </c>
      <c r="G160" s="52">
        <v>0.28999999999999998</v>
      </c>
      <c r="H160" s="52">
        <v>0.04</v>
      </c>
      <c r="I160" s="53">
        <v>15</v>
      </c>
      <c r="J160" s="52">
        <v>60</v>
      </c>
      <c r="K160" s="6">
        <v>376</v>
      </c>
      <c r="L160" s="42">
        <v>3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</v>
      </c>
      <c r="H161" s="52">
        <v>5</v>
      </c>
      <c r="I161" s="53">
        <v>29</v>
      </c>
      <c r="J161" s="52">
        <v>177</v>
      </c>
      <c r="K161" s="6">
        <v>424</v>
      </c>
      <c r="L161" s="42">
        <v>4.4000000000000004</v>
      </c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 t="s">
        <v>107</v>
      </c>
      <c r="F163" s="61">
        <v>100</v>
      </c>
      <c r="G163" s="61">
        <v>2</v>
      </c>
      <c r="H163" s="61">
        <v>1</v>
      </c>
      <c r="I163" s="62">
        <v>14</v>
      </c>
      <c r="J163" s="61">
        <v>80</v>
      </c>
      <c r="K163" s="64" t="s">
        <v>49</v>
      </c>
      <c r="L163" s="42">
        <v>40</v>
      </c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622</v>
      </c>
      <c r="G165" s="19">
        <f t="shared" ref="G165:J165" si="78">SUM(G158:G164)</f>
        <v>15.29</v>
      </c>
      <c r="H165" s="19">
        <f t="shared" si="78"/>
        <v>16.04</v>
      </c>
      <c r="I165" s="19">
        <f t="shared" si="78"/>
        <v>101</v>
      </c>
      <c r="J165" s="19">
        <f t="shared" si="78"/>
        <v>626</v>
      </c>
      <c r="K165" s="25"/>
      <c r="L165" s="19">
        <f t="shared" ref="L165" si="79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88</v>
      </c>
      <c r="F167" s="52">
        <v>260</v>
      </c>
      <c r="G167" s="52">
        <v>3.33</v>
      </c>
      <c r="H167" s="52">
        <v>8.23</v>
      </c>
      <c r="I167" s="53">
        <v>16.61</v>
      </c>
      <c r="J167" s="52">
        <v>156.75</v>
      </c>
      <c r="K167" s="6">
        <v>96</v>
      </c>
      <c r="L167" s="42">
        <v>20</v>
      </c>
    </row>
    <row r="168" spans="1:12" ht="15" x14ac:dyDescent="0.25">
      <c r="A168" s="23"/>
      <c r="B168" s="15"/>
      <c r="C168" s="11"/>
      <c r="D168" s="7" t="s">
        <v>28</v>
      </c>
      <c r="E168" s="50" t="s">
        <v>89</v>
      </c>
      <c r="F168" s="52">
        <v>90</v>
      </c>
      <c r="G168" s="52">
        <v>9.8000000000000007</v>
      </c>
      <c r="H168" s="52">
        <v>10.47</v>
      </c>
      <c r="I168" s="53">
        <v>3.19</v>
      </c>
      <c r="J168" s="52">
        <v>182</v>
      </c>
      <c r="K168" s="6">
        <v>289</v>
      </c>
      <c r="L168" s="42">
        <v>40.25</v>
      </c>
    </row>
    <row r="169" spans="1:12" ht="15" x14ac:dyDescent="0.25">
      <c r="A169" s="23"/>
      <c r="B169" s="15"/>
      <c r="C169" s="11"/>
      <c r="D169" s="7" t="s">
        <v>29</v>
      </c>
      <c r="E169" s="50" t="s">
        <v>45</v>
      </c>
      <c r="F169" s="52">
        <v>150</v>
      </c>
      <c r="G169" s="52">
        <v>8.48</v>
      </c>
      <c r="H169" s="52">
        <v>6.42</v>
      </c>
      <c r="I169" s="53">
        <v>38.35</v>
      </c>
      <c r="J169" s="52">
        <v>244.74</v>
      </c>
      <c r="K169" s="6">
        <v>171</v>
      </c>
      <c r="L169" s="42">
        <v>10.45</v>
      </c>
    </row>
    <row r="170" spans="1:12" ht="15" x14ac:dyDescent="0.25">
      <c r="A170" s="23"/>
      <c r="B170" s="15"/>
      <c r="C170" s="11"/>
      <c r="D170" s="7" t="s">
        <v>30</v>
      </c>
      <c r="E170" s="50" t="s">
        <v>52</v>
      </c>
      <c r="F170" s="52">
        <v>215</v>
      </c>
      <c r="G170" s="52">
        <v>0.19</v>
      </c>
      <c r="H170" s="52">
        <v>0</v>
      </c>
      <c r="I170" s="53">
        <v>14.93</v>
      </c>
      <c r="J170" s="52">
        <v>60.46</v>
      </c>
      <c r="K170" s="6">
        <v>376</v>
      </c>
      <c r="L170" s="42">
        <v>3</v>
      </c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47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50</v>
      </c>
      <c r="L172" s="42">
        <v>5.3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24.12</v>
      </c>
      <c r="H175" s="19">
        <f t="shared" si="80"/>
        <v>25.430000000000003</v>
      </c>
      <c r="I175" s="19">
        <f t="shared" si="80"/>
        <v>87.920000000000016</v>
      </c>
      <c r="J175" s="19">
        <f t="shared" si="80"/>
        <v>715.34</v>
      </c>
      <c r="K175" s="25"/>
      <c r="L175" s="19">
        <f t="shared" ref="L175" si="81">SUM(L166:L174)</f>
        <v>79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1372</v>
      </c>
      <c r="G176" s="32">
        <f t="shared" ref="G176" si="82">G165+G175</f>
        <v>39.409999999999997</v>
      </c>
      <c r="H176" s="32">
        <f t="shared" ref="H176" si="83">H165+H175</f>
        <v>41.47</v>
      </c>
      <c r="I176" s="32">
        <f t="shared" ref="I176" si="84">I165+I175</f>
        <v>188.92000000000002</v>
      </c>
      <c r="J176" s="32">
        <f t="shared" ref="J176:L176" si="85">J165+J175</f>
        <v>1341.3400000000001</v>
      </c>
      <c r="K176" s="32"/>
      <c r="L176" s="32">
        <f t="shared" si="85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91</v>
      </c>
      <c r="F177" s="59">
        <v>150</v>
      </c>
      <c r="G177" s="59">
        <v>15.16</v>
      </c>
      <c r="H177" s="59">
        <v>11.28</v>
      </c>
      <c r="I177" s="60">
        <v>29.96</v>
      </c>
      <c r="J177" s="59">
        <v>285.77</v>
      </c>
      <c r="K177" s="63" t="s">
        <v>92</v>
      </c>
      <c r="L177" s="39">
        <v>40.299999999999997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52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 x14ac:dyDescent="0.25">
      <c r="A180" s="23"/>
      <c r="B180" s="15"/>
      <c r="C180" s="11"/>
      <c r="D180" s="7" t="s">
        <v>23</v>
      </c>
      <c r="E180" s="50" t="s">
        <v>53</v>
      </c>
      <c r="F180" s="52">
        <v>30</v>
      </c>
      <c r="G180" s="52">
        <v>2</v>
      </c>
      <c r="H180" s="52">
        <v>1.45</v>
      </c>
      <c r="I180" s="53">
        <v>15</v>
      </c>
      <c r="J180" s="52">
        <v>77</v>
      </c>
      <c r="K180" s="6" t="s">
        <v>50</v>
      </c>
      <c r="L180" s="42">
        <v>4.5</v>
      </c>
    </row>
    <row r="181" spans="1:12" ht="15" x14ac:dyDescent="0.25">
      <c r="A181" s="23"/>
      <c r="B181" s="15"/>
      <c r="C181" s="11"/>
      <c r="D181" s="7" t="s">
        <v>24</v>
      </c>
      <c r="E181" s="50" t="s">
        <v>90</v>
      </c>
      <c r="F181" s="52">
        <v>130</v>
      </c>
      <c r="G181" s="52">
        <v>0.52</v>
      </c>
      <c r="H181" s="52">
        <v>0.52</v>
      </c>
      <c r="I181" s="53">
        <v>12.74</v>
      </c>
      <c r="J181" s="52">
        <v>61.1</v>
      </c>
      <c r="K181" s="6">
        <v>338</v>
      </c>
      <c r="L181" s="42">
        <v>31.2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17.87</v>
      </c>
      <c r="H184" s="19">
        <f t="shared" si="86"/>
        <v>13.249999999999998</v>
      </c>
      <c r="I184" s="19">
        <f t="shared" si="86"/>
        <v>72.63</v>
      </c>
      <c r="J184" s="19">
        <f t="shared" si="86"/>
        <v>484.33</v>
      </c>
      <c r="K184" s="25"/>
      <c r="L184" s="19">
        <f t="shared" ref="L184" si="87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74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5">
        <v>13</v>
      </c>
    </row>
    <row r="187" spans="1:12" ht="15" x14ac:dyDescent="0.25">
      <c r="A187" s="23"/>
      <c r="B187" s="15"/>
      <c r="C187" s="11"/>
      <c r="D187" s="7" t="s">
        <v>28</v>
      </c>
      <c r="E187" s="50" t="s">
        <v>93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5">
        <v>33.35</v>
      </c>
    </row>
    <row r="188" spans="1:12" ht="15" x14ac:dyDescent="0.25">
      <c r="A188" s="23"/>
      <c r="B188" s="15"/>
      <c r="C188" s="11"/>
      <c r="D188" s="7" t="s">
        <v>29</v>
      </c>
      <c r="E188" s="50" t="s">
        <v>56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5">
        <v>21</v>
      </c>
    </row>
    <row r="189" spans="1:12" ht="15" x14ac:dyDescent="0.25">
      <c r="A189" s="23"/>
      <c r="B189" s="15"/>
      <c r="C189" s="11"/>
      <c r="D189" s="7" t="s">
        <v>30</v>
      </c>
      <c r="E189" s="50" t="s">
        <v>77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5">
        <v>5.6</v>
      </c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5"/>
    </row>
    <row r="191" spans="1:12" ht="15" x14ac:dyDescent="0.25">
      <c r="A191" s="23"/>
      <c r="B191" s="15"/>
      <c r="C191" s="11"/>
      <c r="D191" s="7" t="s">
        <v>32</v>
      </c>
      <c r="E191" s="50" t="s">
        <v>47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49</v>
      </c>
      <c r="L191" s="65">
        <v>6.05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78.999999999999986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1292</v>
      </c>
      <c r="G195" s="32">
        <f t="shared" ref="G195" si="90">G184+G194</f>
        <v>37.53</v>
      </c>
      <c r="H195" s="32">
        <f t="shared" ref="H195" si="91">H184+H194</f>
        <v>30.230000000000004</v>
      </c>
      <c r="I195" s="32">
        <f t="shared" ref="I195" si="92">I184+I194</f>
        <v>154.95999999999998</v>
      </c>
      <c r="J195" s="32">
        <f t="shared" ref="J195:L195" si="93">J184+J194</f>
        <v>1196.33</v>
      </c>
      <c r="K195" s="32"/>
      <c r="L195" s="32">
        <f t="shared" si="93"/>
        <v>158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39.656999999999996</v>
      </c>
      <c r="H196" s="34">
        <f t="shared" si="94"/>
        <v>48.866</v>
      </c>
      <c r="I196" s="34">
        <f t="shared" si="94"/>
        <v>181.44400000000002</v>
      </c>
      <c r="J196" s="34">
        <f t="shared" si="94"/>
        <v>1365.47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2024-11-01T08:01:07Z</dcterms:modified>
</cp:coreProperties>
</file>